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F:\Partner family info\Education Docs\"/>
    </mc:Choice>
  </mc:AlternateContent>
  <xr:revisionPtr revIDLastSave="0" documentId="13_ncr:1_{CF23F3AC-C6C8-46DB-9B5C-4E8268E901F1}" xr6:coauthVersionLast="47" xr6:coauthVersionMax="47" xr10:uidLastSave="{00000000-0000-0000-0000-000000000000}"/>
  <bookViews>
    <workbookView xWindow="-108" yWindow="-108" windowWidth="23256" windowHeight="12456" xr2:uid="{256E7A9D-F700-40CD-94A7-CAE4491CE863}"/>
  </bookViews>
  <sheets>
    <sheet name="Augus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8" i="1" l="1"/>
  <c r="J8" i="1"/>
  <c r="K33" i="1" l="1"/>
  <c r="C33" i="1"/>
  <c r="K19" i="1" s="1"/>
  <c r="B33" i="1"/>
  <c r="G33" i="1"/>
  <c r="K22" i="1" s="1"/>
  <c r="F33" i="1"/>
  <c r="J22" i="1" s="1"/>
  <c r="G24" i="1"/>
  <c r="K21" i="1" s="1"/>
  <c r="F24" i="1"/>
  <c r="J21" i="1" s="1"/>
  <c r="C21" i="1"/>
  <c r="K28" i="1" s="1"/>
  <c r="B21" i="1"/>
  <c r="J28" i="1" s="1"/>
  <c r="G16" i="1"/>
  <c r="K20" i="1" s="1"/>
  <c r="F16" i="1"/>
  <c r="J20" i="1" s="1"/>
  <c r="K15" i="1"/>
  <c r="K23" i="1" s="1"/>
  <c r="J15" i="1"/>
  <c r="G34" i="1" l="1"/>
  <c r="K16" i="1"/>
  <c r="J23" i="1"/>
  <c r="C34" i="1"/>
  <c r="G17" i="1"/>
  <c r="J19" i="1"/>
  <c r="J24" i="1" s="1"/>
  <c r="J29" i="1" s="1"/>
  <c r="K24" i="1"/>
  <c r="K29" i="1" s="1"/>
  <c r="K30" i="1" s="1"/>
  <c r="C22" i="1"/>
  <c r="G25" i="1"/>
  <c r="J30" i="1" l="1"/>
  <c r="K25" i="1"/>
</calcChain>
</file>

<file path=xl/sharedStrings.xml><?xml version="1.0" encoding="utf-8"?>
<sst xmlns="http://schemas.openxmlformats.org/spreadsheetml/2006/main" count="88" uniqueCount="49">
  <si>
    <t>Income</t>
  </si>
  <si>
    <t>Budgeted</t>
  </si>
  <si>
    <t>Actual</t>
  </si>
  <si>
    <t>Expenses</t>
  </si>
  <si>
    <t>Debt</t>
  </si>
  <si>
    <t>Groceries</t>
  </si>
  <si>
    <t>Medical</t>
  </si>
  <si>
    <t>Gas</t>
  </si>
  <si>
    <t>Credit Cards</t>
  </si>
  <si>
    <t>Kids</t>
  </si>
  <si>
    <t>Other</t>
  </si>
  <si>
    <t>Total</t>
  </si>
  <si>
    <t>Difference</t>
  </si>
  <si>
    <t>Category</t>
  </si>
  <si>
    <t>Savings</t>
  </si>
  <si>
    <t>Bills</t>
  </si>
  <si>
    <t>Christmas</t>
  </si>
  <si>
    <t>Personal</t>
  </si>
  <si>
    <t>Rent</t>
  </si>
  <si>
    <t>Utilities</t>
  </si>
  <si>
    <t>Internet</t>
  </si>
  <si>
    <t>Totals</t>
  </si>
  <si>
    <t>Cell Phone</t>
  </si>
  <si>
    <t>Spending</t>
  </si>
  <si>
    <t>Total Income</t>
  </si>
  <si>
    <t>Subscriptions</t>
  </si>
  <si>
    <t>Dining Out</t>
  </si>
  <si>
    <t>Total Outgoing</t>
  </si>
  <si>
    <t>Car</t>
  </si>
  <si>
    <t>Beauty</t>
  </si>
  <si>
    <t>Insurance</t>
  </si>
  <si>
    <t>Pay Week 1</t>
  </si>
  <si>
    <t>Pay Week 2</t>
  </si>
  <si>
    <t>Pay Week 3</t>
  </si>
  <si>
    <t>Pay Week 4</t>
  </si>
  <si>
    <t>Other Income</t>
  </si>
  <si>
    <t>Emergency savings</t>
  </si>
  <si>
    <t>Downtime Savings</t>
  </si>
  <si>
    <t>Average Monthly Bills</t>
  </si>
  <si>
    <t>Emergency Savings</t>
  </si>
  <si>
    <t>Off-time Savings</t>
  </si>
  <si>
    <t>Christmas Savings</t>
  </si>
  <si>
    <t>House Savings</t>
  </si>
  <si>
    <t>Need</t>
  </si>
  <si>
    <t>To Date</t>
  </si>
  <si>
    <t>Goal Amount</t>
  </si>
  <si>
    <t>House</t>
  </si>
  <si>
    <t>(avg bills x 3)/12 months</t>
  </si>
  <si>
    <t>Total Savings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</si>
</sst>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B05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3">
    <xf numFmtId="0" fontId="0" fillId="0" borderId="0" xfId="0"/>
    <xf numFmtId="0" fontId="0" fillId="0" borderId="1" xfId="0" applyBorder="1"/>
    <xf numFmtId="44" fontId="0" fillId="0" borderId="1" xfId="1" applyFont="1" applyBorder="1"/>
    <xf numFmtId="44" fontId="0" fillId="0" borderId="0" xfId="1" applyFont="1"/>
    <xf numFmtId="44" fontId="0" fillId="0" borderId="0" xfId="0" applyNumberFormat="1"/>
    <xf numFmtId="0" fontId="0" fillId="0" borderId="0" xfId="0" applyFill="1" applyBorder="1"/>
    <xf numFmtId="0" fontId="0" fillId="2" borderId="1" xfId="0" applyFill="1" applyBorder="1"/>
    <xf numFmtId="44" fontId="0" fillId="2" borderId="1" xfId="1" applyFont="1" applyFill="1" applyBorder="1" applyAlignment="1">
      <alignment horizontal="center"/>
    </xf>
    <xf numFmtId="0" fontId="0" fillId="3" borderId="1" xfId="0" applyFill="1" applyBorder="1"/>
    <xf numFmtId="44" fontId="0" fillId="3" borderId="1" xfId="1" applyFont="1" applyFill="1" applyBorder="1"/>
    <xf numFmtId="0" fontId="0" fillId="2" borderId="1" xfId="0" applyFill="1" applyBorder="1" applyAlignment="1">
      <alignment horizontal="center"/>
    </xf>
    <xf numFmtId="44" fontId="4" fillId="0" borderId="1" xfId="1" applyFont="1" applyBorder="1"/>
    <xf numFmtId="44" fontId="2" fillId="0" borderId="1" xfId="1" applyFont="1" applyBorder="1"/>
    <xf numFmtId="0" fontId="3" fillId="2" borderId="2" xfId="0" applyFont="1" applyFill="1" applyBorder="1"/>
    <xf numFmtId="3" fontId="0" fillId="3" borderId="1" xfId="0" applyNumberFormat="1" applyFill="1" applyBorder="1"/>
    <xf numFmtId="44" fontId="1" fillId="3" borderId="1" xfId="1" applyFont="1" applyFill="1" applyBorder="1"/>
    <xf numFmtId="0" fontId="5" fillId="3" borderId="0" xfId="0" applyFont="1" applyFill="1" applyAlignment="1">
      <alignment horizontal="center"/>
    </xf>
    <xf numFmtId="44" fontId="5" fillId="3" borderId="0" xfId="1" applyFont="1" applyFill="1"/>
    <xf numFmtId="44" fontId="6" fillId="0" borderId="1" xfId="1" applyFont="1" applyBorder="1"/>
    <xf numFmtId="44" fontId="2" fillId="3" borderId="1" xfId="0" applyNumberFormat="1" applyFont="1" applyFill="1" applyBorder="1"/>
    <xf numFmtId="44" fontId="7" fillId="3" borderId="1" xfId="0" applyNumberFormat="1" applyFont="1" applyFill="1" applyBorder="1"/>
    <xf numFmtId="44" fontId="6" fillId="2" borderId="0" xfId="0" applyNumberFormat="1" applyFont="1" applyFill="1"/>
    <xf numFmtId="0" fontId="6" fillId="2" borderId="0" xfId="0" applyFont="1" applyFill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Weekly</a:t>
            </a:r>
            <a:r>
              <a:rPr lang="en-US" baseline="0"/>
              <a:t> Paycheck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August!$J$18</c:f>
              <c:strCache>
                <c:ptCount val="1"/>
                <c:pt idx="0">
                  <c:v> Budgeted </c:v>
                </c:pt>
              </c:strCache>
            </c:strRef>
          </c:tx>
          <c:spPr>
            <a:solidFill>
              <a:srgbClr val="FF0066"/>
            </a:solidFill>
            <a:ln>
              <a:noFill/>
            </a:ln>
            <a:effectLst/>
          </c:spPr>
          <c:invertIfNegative val="0"/>
          <c:cat>
            <c:strRef>
              <c:f>August!$I$19:$I$23</c:f>
              <c:strCache>
                <c:ptCount val="5"/>
                <c:pt idx="0">
                  <c:v>Bills</c:v>
                </c:pt>
                <c:pt idx="1">
                  <c:v>Expenses</c:v>
                </c:pt>
                <c:pt idx="2">
                  <c:v>Savings</c:v>
                </c:pt>
                <c:pt idx="3">
                  <c:v>Personal</c:v>
                </c:pt>
                <c:pt idx="4">
                  <c:v>Debt</c:v>
                </c:pt>
              </c:strCache>
            </c:strRef>
          </c:cat>
          <c:val>
            <c:numRef>
              <c:f>August!$J$19:$J$23</c:f>
              <c:numCache>
                <c:formatCode>_("$"* #,##0.00_);_("$"* \(#,##0.00\);_("$"* "-"??_);_(@_)</c:formatCode>
                <c:ptCount val="5"/>
                <c:pt idx="0">
                  <c:v>1815</c:v>
                </c:pt>
                <c:pt idx="1">
                  <c:v>1000</c:v>
                </c:pt>
                <c:pt idx="2">
                  <c:v>812</c:v>
                </c:pt>
                <c:pt idx="3">
                  <c:v>0</c:v>
                </c:pt>
                <c:pt idx="4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5B-481F-882C-BA395417D583}"/>
            </c:ext>
          </c:extLst>
        </c:ser>
        <c:ser>
          <c:idx val="1"/>
          <c:order val="1"/>
          <c:tx>
            <c:strRef>
              <c:f>August!$K$18</c:f>
              <c:strCache>
                <c:ptCount val="1"/>
                <c:pt idx="0">
                  <c:v> Actual </c:v>
                </c:pt>
              </c:strCache>
            </c:strRef>
          </c:tx>
          <c:spPr>
            <a:solidFill>
              <a:srgbClr val="CC0099"/>
            </a:solidFill>
            <a:ln>
              <a:noFill/>
            </a:ln>
            <a:effectLst/>
          </c:spPr>
          <c:invertIfNegative val="0"/>
          <c:cat>
            <c:strRef>
              <c:f>August!$I$19:$I$23</c:f>
              <c:strCache>
                <c:ptCount val="5"/>
                <c:pt idx="0">
                  <c:v>Bills</c:v>
                </c:pt>
                <c:pt idx="1">
                  <c:v>Expenses</c:v>
                </c:pt>
                <c:pt idx="2">
                  <c:v>Savings</c:v>
                </c:pt>
                <c:pt idx="3">
                  <c:v>Personal</c:v>
                </c:pt>
                <c:pt idx="4">
                  <c:v>Debt</c:v>
                </c:pt>
              </c:strCache>
            </c:strRef>
          </c:cat>
          <c:val>
            <c:numRef>
              <c:f>August!$K$19:$K$23</c:f>
              <c:numCache>
                <c:formatCode>_("$"* #,##0.00_);_("$"* \(#,##0.00\);_("$"* "-"??_);_(@_)</c:formatCode>
                <c:ptCount val="5"/>
                <c:pt idx="0">
                  <c:v>1823</c:v>
                </c:pt>
                <c:pt idx="1">
                  <c:v>1138</c:v>
                </c:pt>
                <c:pt idx="2">
                  <c:v>570</c:v>
                </c:pt>
                <c:pt idx="3">
                  <c:v>0</c:v>
                </c:pt>
                <c:pt idx="4">
                  <c:v>120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55B-481F-882C-BA395417D5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38229120"/>
        <c:axId val="1538229600"/>
      </c:barChart>
      <c:catAx>
        <c:axId val="15382291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38229600"/>
        <c:crosses val="autoZero"/>
        <c:auto val="1"/>
        <c:lblAlgn val="ctr"/>
        <c:lblOffset val="100"/>
        <c:noMultiLvlLbl val="0"/>
      </c:catAx>
      <c:valAx>
        <c:axId val="15382296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382291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100011</xdr:colOff>
      <xdr:row>0</xdr:row>
      <xdr:rowOff>38100</xdr:rowOff>
    </xdr:from>
    <xdr:to>
      <xdr:col>5</xdr:col>
      <xdr:colOff>96201</xdr:colOff>
      <xdr:row>8</xdr:row>
      <xdr:rowOff>104775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77FDA84-E73C-47D0-A377-3E187EA5D9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03EE63-4D60-49D9-88F3-0C07814B317C}">
  <dimension ref="A3:K35"/>
  <sheetViews>
    <sheetView tabSelected="1" view="pageLayout" zoomScaleNormal="100" workbookViewId="0">
      <selection activeCell="I8" sqref="I8"/>
    </sheetView>
  </sheetViews>
  <sheetFormatPr defaultRowHeight="14.4" x14ac:dyDescent="0.3"/>
  <cols>
    <col min="1" max="1" width="17.44140625" customWidth="1"/>
    <col min="2" max="2" width="11" bestFit="1" customWidth="1"/>
    <col min="3" max="3" width="11" customWidth="1"/>
    <col min="4" max="4" width="1.88671875" customWidth="1"/>
    <col min="5" max="5" width="17.44140625" customWidth="1"/>
    <col min="6" max="7" width="11" customWidth="1"/>
    <col min="8" max="8" width="1.88671875" customWidth="1"/>
    <col min="9" max="9" width="17.44140625" customWidth="1"/>
    <col min="10" max="11" width="11" customWidth="1"/>
  </cols>
  <sheetData>
    <row r="3" spans="1:11" x14ac:dyDescent="0.3">
      <c r="I3" s="13" t="s">
        <v>43</v>
      </c>
      <c r="J3" s="13" t="s">
        <v>44</v>
      </c>
      <c r="K3" s="13" t="s">
        <v>45</v>
      </c>
    </row>
    <row r="4" spans="1:11" x14ac:dyDescent="0.3">
      <c r="I4" s="8" t="s">
        <v>39</v>
      </c>
      <c r="J4" s="8">
        <v>3500</v>
      </c>
      <c r="K4" s="8">
        <v>3500</v>
      </c>
    </row>
    <row r="5" spans="1:11" x14ac:dyDescent="0.3">
      <c r="I5" s="8" t="s">
        <v>40</v>
      </c>
      <c r="J5" s="8">
        <v>3000</v>
      </c>
      <c r="K5" s="8">
        <v>10500</v>
      </c>
    </row>
    <row r="6" spans="1:11" x14ac:dyDescent="0.3">
      <c r="I6" s="8" t="s">
        <v>41</v>
      </c>
      <c r="J6" s="8">
        <v>100</v>
      </c>
      <c r="K6" s="8">
        <v>500</v>
      </c>
    </row>
    <row r="7" spans="1:11" x14ac:dyDescent="0.3">
      <c r="I7" s="8" t="s">
        <v>42</v>
      </c>
      <c r="J7" s="8">
        <v>1200</v>
      </c>
      <c r="K7" s="14">
        <v>10000</v>
      </c>
    </row>
    <row r="8" spans="1:11" x14ac:dyDescent="0.3">
      <c r="I8" s="22" t="s">
        <v>48</v>
      </c>
      <c r="J8" s="21">
        <f>SUM(J4:J7)</f>
        <v>7800</v>
      </c>
      <c r="K8" s="21">
        <f>SUM(K4:K7)</f>
        <v>24500</v>
      </c>
    </row>
    <row r="10" spans="1:11" x14ac:dyDescent="0.3">
      <c r="A10" s="6" t="s">
        <v>0</v>
      </c>
      <c r="B10" s="10" t="s">
        <v>1</v>
      </c>
      <c r="C10" s="10" t="s">
        <v>2</v>
      </c>
      <c r="E10" s="6" t="s">
        <v>3</v>
      </c>
      <c r="F10" s="10" t="s">
        <v>1</v>
      </c>
      <c r="G10" s="10" t="s">
        <v>2</v>
      </c>
      <c r="I10" s="6" t="s">
        <v>4</v>
      </c>
      <c r="J10" s="7" t="s">
        <v>1</v>
      </c>
      <c r="K10" s="7" t="s">
        <v>2</v>
      </c>
    </row>
    <row r="11" spans="1:11" x14ac:dyDescent="0.3">
      <c r="A11" s="1" t="s">
        <v>31</v>
      </c>
      <c r="B11" s="2">
        <v>750</v>
      </c>
      <c r="C11" s="11">
        <v>875</v>
      </c>
      <c r="E11" s="1" t="s">
        <v>5</v>
      </c>
      <c r="F11" s="2">
        <v>800</v>
      </c>
      <c r="G11" s="12">
        <v>823</v>
      </c>
      <c r="I11" s="1" t="s">
        <v>6</v>
      </c>
      <c r="J11" s="2">
        <v>0</v>
      </c>
      <c r="K11" s="2"/>
    </row>
    <row r="12" spans="1:11" x14ac:dyDescent="0.3">
      <c r="A12" s="1" t="s">
        <v>32</v>
      </c>
      <c r="B12" s="2">
        <v>750</v>
      </c>
      <c r="C12" s="12">
        <v>689</v>
      </c>
      <c r="E12" s="1" t="s">
        <v>7</v>
      </c>
      <c r="F12" s="2">
        <v>200</v>
      </c>
      <c r="G12" s="12">
        <v>215</v>
      </c>
      <c r="I12" s="1" t="s">
        <v>8</v>
      </c>
      <c r="J12" s="2">
        <v>100</v>
      </c>
      <c r="K12" s="12">
        <v>120</v>
      </c>
    </row>
    <row r="13" spans="1:11" x14ac:dyDescent="0.3">
      <c r="A13" s="1" t="s">
        <v>33</v>
      </c>
      <c r="B13" s="2">
        <v>750</v>
      </c>
      <c r="C13" s="11">
        <v>1100</v>
      </c>
      <c r="E13" s="1" t="s">
        <v>9</v>
      </c>
      <c r="F13" s="2">
        <v>0</v>
      </c>
      <c r="G13" s="12">
        <v>100</v>
      </c>
      <c r="I13" s="1" t="s">
        <v>10</v>
      </c>
      <c r="J13" s="2">
        <v>0</v>
      </c>
      <c r="K13" s="2"/>
    </row>
    <row r="14" spans="1:11" x14ac:dyDescent="0.3">
      <c r="A14" s="1" t="s">
        <v>34</v>
      </c>
      <c r="B14" s="2">
        <v>750</v>
      </c>
      <c r="C14" s="11">
        <v>1086</v>
      </c>
      <c r="E14" s="1" t="s">
        <v>10</v>
      </c>
      <c r="F14" s="2">
        <v>0</v>
      </c>
      <c r="G14" s="2">
        <v>0</v>
      </c>
      <c r="I14" s="1" t="s">
        <v>10</v>
      </c>
      <c r="J14" s="2">
        <v>0</v>
      </c>
      <c r="K14" s="2"/>
    </row>
    <row r="15" spans="1:11" x14ac:dyDescent="0.3">
      <c r="A15" s="1"/>
      <c r="B15" s="2"/>
      <c r="C15" s="2"/>
      <c r="E15" s="1" t="s">
        <v>10</v>
      </c>
      <c r="F15" s="2"/>
      <c r="G15" s="2"/>
      <c r="I15" s="8" t="s">
        <v>11</v>
      </c>
      <c r="J15" s="9">
        <f>SUM(J11:J14)</f>
        <v>100</v>
      </c>
      <c r="K15" s="9">
        <f>SUM(K11:K14)</f>
        <v>120</v>
      </c>
    </row>
    <row r="16" spans="1:11" x14ac:dyDescent="0.3">
      <c r="A16" s="1" t="s">
        <v>35</v>
      </c>
      <c r="B16" s="2">
        <v>150</v>
      </c>
      <c r="C16" s="18">
        <v>150</v>
      </c>
      <c r="E16" s="8" t="s">
        <v>11</v>
      </c>
      <c r="F16" s="9">
        <f>SUM(F11:F15)</f>
        <v>1000</v>
      </c>
      <c r="G16" s="9">
        <f>SUM(G11:G15)</f>
        <v>1138</v>
      </c>
      <c r="I16" s="1" t="s">
        <v>12</v>
      </c>
      <c r="J16" s="2"/>
      <c r="K16" s="2">
        <f>J15-K15</f>
        <v>-20</v>
      </c>
    </row>
    <row r="17" spans="1:11" x14ac:dyDescent="0.3">
      <c r="A17" s="1" t="s">
        <v>35</v>
      </c>
      <c r="B17" s="2">
        <v>150</v>
      </c>
      <c r="C17" s="18">
        <v>150</v>
      </c>
      <c r="E17" s="1" t="s">
        <v>12</v>
      </c>
      <c r="F17" s="2"/>
      <c r="G17" s="2">
        <f>F16-G16</f>
        <v>-138</v>
      </c>
      <c r="J17" s="3"/>
      <c r="K17" s="3"/>
    </row>
    <row r="18" spans="1:11" x14ac:dyDescent="0.3">
      <c r="A18" s="1"/>
      <c r="B18" s="2"/>
      <c r="C18" s="2"/>
      <c r="F18" s="3"/>
      <c r="G18" s="3"/>
      <c r="I18" s="6" t="s">
        <v>13</v>
      </c>
      <c r="J18" s="7" t="s">
        <v>1</v>
      </c>
      <c r="K18" s="7" t="s">
        <v>2</v>
      </c>
    </row>
    <row r="19" spans="1:11" x14ac:dyDescent="0.3">
      <c r="A19" s="1" t="s">
        <v>10</v>
      </c>
      <c r="B19" s="2"/>
      <c r="C19" s="2"/>
      <c r="E19" s="6" t="s">
        <v>14</v>
      </c>
      <c r="F19" s="7" t="s">
        <v>1</v>
      </c>
      <c r="G19" s="7" t="s">
        <v>2</v>
      </c>
      <c r="I19" s="1" t="s">
        <v>15</v>
      </c>
      <c r="J19" s="2">
        <f>B33</f>
        <v>1815</v>
      </c>
      <c r="K19" s="2">
        <f>C33</f>
        <v>1823</v>
      </c>
    </row>
    <row r="20" spans="1:11" x14ac:dyDescent="0.3">
      <c r="A20" s="1" t="s">
        <v>10</v>
      </c>
      <c r="B20" s="2"/>
      <c r="C20" s="2"/>
      <c r="E20" s="8" t="s">
        <v>36</v>
      </c>
      <c r="F20" s="9">
        <v>50</v>
      </c>
      <c r="G20" s="9">
        <v>10</v>
      </c>
      <c r="I20" s="1" t="s">
        <v>3</v>
      </c>
      <c r="J20" s="2">
        <f>F16</f>
        <v>1000</v>
      </c>
      <c r="K20" s="2">
        <f>G16</f>
        <v>1138</v>
      </c>
    </row>
    <row r="21" spans="1:11" x14ac:dyDescent="0.3">
      <c r="A21" s="8" t="s">
        <v>11</v>
      </c>
      <c r="B21" s="9">
        <f>SUM(B11:B20)</f>
        <v>3300</v>
      </c>
      <c r="C21" s="9">
        <f>SUM(C11:C20)</f>
        <v>4050</v>
      </c>
      <c r="E21" s="8" t="s">
        <v>37</v>
      </c>
      <c r="F21" s="9">
        <v>612</v>
      </c>
      <c r="G21" s="15">
        <v>500</v>
      </c>
      <c r="I21" s="1" t="s">
        <v>14</v>
      </c>
      <c r="J21" s="2">
        <f>F24</f>
        <v>812</v>
      </c>
      <c r="K21" s="2">
        <f>G24</f>
        <v>570</v>
      </c>
    </row>
    <row r="22" spans="1:11" x14ac:dyDescent="0.3">
      <c r="A22" s="1" t="s">
        <v>12</v>
      </c>
      <c r="B22" s="2"/>
      <c r="C22" s="2">
        <f>B21-C21</f>
        <v>-750</v>
      </c>
      <c r="E22" s="8" t="s">
        <v>16</v>
      </c>
      <c r="F22" s="9">
        <v>50</v>
      </c>
      <c r="G22" s="9">
        <v>10</v>
      </c>
      <c r="I22" s="1" t="s">
        <v>17</v>
      </c>
      <c r="J22" s="2">
        <f>F33</f>
        <v>0</v>
      </c>
      <c r="K22" s="2">
        <f>G33</f>
        <v>0</v>
      </c>
    </row>
    <row r="23" spans="1:11" x14ac:dyDescent="0.3">
      <c r="B23" s="3"/>
      <c r="C23" s="3"/>
      <c r="E23" s="8" t="s">
        <v>46</v>
      </c>
      <c r="F23" s="9">
        <v>100</v>
      </c>
      <c r="G23" s="9">
        <v>50</v>
      </c>
      <c r="I23" s="1" t="s">
        <v>4</v>
      </c>
      <c r="J23" s="2">
        <f>J15</f>
        <v>100</v>
      </c>
      <c r="K23" s="2">
        <f>K15</f>
        <v>120</v>
      </c>
    </row>
    <row r="24" spans="1:11" x14ac:dyDescent="0.3">
      <c r="A24" s="6" t="s">
        <v>15</v>
      </c>
      <c r="B24" s="7" t="s">
        <v>1</v>
      </c>
      <c r="C24" s="7" t="s">
        <v>2</v>
      </c>
      <c r="E24" s="8" t="s">
        <v>11</v>
      </c>
      <c r="F24" s="9">
        <f>SUM(F20:F23)</f>
        <v>812</v>
      </c>
      <c r="G24" s="9">
        <f>SUM(G20:G23)</f>
        <v>570</v>
      </c>
      <c r="I24" s="8" t="s">
        <v>11</v>
      </c>
      <c r="J24" s="9">
        <f>SUM(J19:J23)</f>
        <v>3727</v>
      </c>
      <c r="K24" s="9">
        <f>SUM(K19:K23)</f>
        <v>3651</v>
      </c>
    </row>
    <row r="25" spans="1:11" x14ac:dyDescent="0.3">
      <c r="A25" s="1" t="s">
        <v>18</v>
      </c>
      <c r="B25" s="2">
        <v>875</v>
      </c>
      <c r="C25" s="2">
        <v>875</v>
      </c>
      <c r="E25" s="8" t="s">
        <v>12</v>
      </c>
      <c r="F25" s="9"/>
      <c r="G25" s="9">
        <f>F24-G24</f>
        <v>242</v>
      </c>
      <c r="I25" s="1" t="s">
        <v>12</v>
      </c>
      <c r="J25" s="2"/>
      <c r="K25" s="2">
        <f>J24-K24</f>
        <v>76</v>
      </c>
    </row>
    <row r="26" spans="1:11" x14ac:dyDescent="0.3">
      <c r="A26" s="1" t="s">
        <v>19</v>
      </c>
      <c r="B26" s="2">
        <v>185</v>
      </c>
      <c r="C26" s="12">
        <v>193</v>
      </c>
    </row>
    <row r="27" spans="1:11" x14ac:dyDescent="0.3">
      <c r="A27" s="1" t="s">
        <v>20</v>
      </c>
      <c r="B27" s="2">
        <v>80</v>
      </c>
      <c r="C27" s="2">
        <v>80</v>
      </c>
      <c r="F27" s="3"/>
      <c r="G27" s="3"/>
      <c r="I27" s="6" t="s">
        <v>21</v>
      </c>
      <c r="J27" s="7" t="s">
        <v>1</v>
      </c>
      <c r="K27" s="7" t="s">
        <v>2</v>
      </c>
    </row>
    <row r="28" spans="1:11" x14ac:dyDescent="0.3">
      <c r="A28" s="1" t="s">
        <v>22</v>
      </c>
      <c r="B28" s="2">
        <v>125</v>
      </c>
      <c r="C28" s="2">
        <v>125</v>
      </c>
      <c r="E28" s="6" t="s">
        <v>17</v>
      </c>
      <c r="F28" s="7" t="s">
        <v>1</v>
      </c>
      <c r="G28" s="7" t="s">
        <v>2</v>
      </c>
      <c r="I28" s="8" t="s">
        <v>24</v>
      </c>
      <c r="J28" s="9">
        <f>B21</f>
        <v>3300</v>
      </c>
      <c r="K28" s="9">
        <f>C21</f>
        <v>4050</v>
      </c>
    </row>
    <row r="29" spans="1:11" x14ac:dyDescent="0.3">
      <c r="A29" s="1" t="s">
        <v>25</v>
      </c>
      <c r="B29" s="2">
        <v>0</v>
      </c>
      <c r="C29" s="2">
        <v>0</v>
      </c>
      <c r="E29" s="1" t="s">
        <v>23</v>
      </c>
      <c r="F29" s="12">
        <v>0</v>
      </c>
      <c r="G29" s="12">
        <v>0</v>
      </c>
      <c r="I29" s="8" t="s">
        <v>27</v>
      </c>
      <c r="J29" s="9">
        <f>J24</f>
        <v>3727</v>
      </c>
      <c r="K29" s="9">
        <f>K24</f>
        <v>3651</v>
      </c>
    </row>
    <row r="30" spans="1:11" x14ac:dyDescent="0.3">
      <c r="A30" s="1" t="s">
        <v>28</v>
      </c>
      <c r="B30" s="2">
        <v>440</v>
      </c>
      <c r="C30" s="2">
        <v>440</v>
      </c>
      <c r="E30" s="1" t="s">
        <v>26</v>
      </c>
      <c r="F30" s="12">
        <v>0</v>
      </c>
      <c r="G30" s="12">
        <v>0</v>
      </c>
      <c r="I30" s="8" t="s">
        <v>12</v>
      </c>
      <c r="J30" s="19">
        <f>J28-J29</f>
        <v>-427</v>
      </c>
      <c r="K30" s="20">
        <f>K28-K29</f>
        <v>399</v>
      </c>
    </row>
    <row r="31" spans="1:11" x14ac:dyDescent="0.3">
      <c r="A31" s="1" t="s">
        <v>30</v>
      </c>
      <c r="B31" s="2">
        <v>110</v>
      </c>
      <c r="C31" s="2">
        <v>110</v>
      </c>
      <c r="E31" s="1" t="s">
        <v>29</v>
      </c>
      <c r="F31" s="2">
        <v>0</v>
      </c>
      <c r="G31" s="2">
        <v>0</v>
      </c>
      <c r="I31" s="5"/>
      <c r="J31" s="4"/>
    </row>
    <row r="32" spans="1:11" x14ac:dyDescent="0.3">
      <c r="A32" s="1"/>
      <c r="B32" s="2">
        <v>0</v>
      </c>
      <c r="C32" s="2">
        <v>0</v>
      </c>
      <c r="E32" s="1" t="s">
        <v>10</v>
      </c>
      <c r="F32" s="2">
        <v>0</v>
      </c>
      <c r="G32" s="2">
        <v>0</v>
      </c>
      <c r="I32" s="16" t="s">
        <v>38</v>
      </c>
      <c r="J32" s="16"/>
      <c r="K32" s="17">
        <v>3450</v>
      </c>
    </row>
    <row r="33" spans="1:11" x14ac:dyDescent="0.3">
      <c r="A33" s="8" t="s">
        <v>11</v>
      </c>
      <c r="B33" s="9">
        <f>SUM(B25:B32)</f>
        <v>1815</v>
      </c>
      <c r="C33" s="9">
        <f>SUM(C25:C32)</f>
        <v>1823</v>
      </c>
      <c r="E33" s="8" t="s">
        <v>11</v>
      </c>
      <c r="F33" s="9">
        <f>SUM(F29:F32)</f>
        <v>0</v>
      </c>
      <c r="G33" s="9">
        <f>SUM(G29:G32)</f>
        <v>0</v>
      </c>
      <c r="I33" s="16" t="s">
        <v>47</v>
      </c>
      <c r="J33" s="16"/>
      <c r="K33" s="17">
        <f>K32*3</f>
        <v>10350</v>
      </c>
    </row>
    <row r="34" spans="1:11" x14ac:dyDescent="0.3">
      <c r="A34" s="1" t="s">
        <v>12</v>
      </c>
      <c r="B34" s="2"/>
      <c r="C34" s="2">
        <f>B33-C33</f>
        <v>-8</v>
      </c>
      <c r="E34" s="1" t="s">
        <v>12</v>
      </c>
      <c r="F34" s="2"/>
      <c r="G34" s="2">
        <f>F33-G33</f>
        <v>0</v>
      </c>
    </row>
    <row r="35" spans="1:11" x14ac:dyDescent="0.3">
      <c r="B35" s="3"/>
      <c r="C35" s="3"/>
    </row>
  </sheetData>
  <mergeCells count="2">
    <mergeCell ref="I33:J33"/>
    <mergeCell ref="I32:J32"/>
  </mergeCells>
  <pageMargins left="0.7" right="0.7" top="0.75" bottom="0.75" header="0.3" footer="0.3"/>
  <pageSetup orientation="landscape" r:id="rId1"/>
  <headerFooter>
    <oddHeader>&amp;C&amp;"inlove - Personal use,Bold"&amp;20Sample Monthly Budget with Savings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August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King</dc:creator>
  <cp:lastModifiedBy>Jennifer King</cp:lastModifiedBy>
  <cp:lastPrinted>2025-03-21T13:01:26Z</cp:lastPrinted>
  <dcterms:created xsi:type="dcterms:W3CDTF">2023-08-28T17:35:12Z</dcterms:created>
  <dcterms:modified xsi:type="dcterms:W3CDTF">2025-03-21T15:52:26Z</dcterms:modified>
</cp:coreProperties>
</file>